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401 P1807_48,942 Rakovnik-Becov n.T_PZS\"/>
    </mc:Choice>
  </mc:AlternateContent>
  <bookViews>
    <workbookView xWindow="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L26" i="6" s="1"/>
  <c r="J14" i="6"/>
  <c r="B14" i="6"/>
  <c r="L36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<sst xmlns="http://schemas.openxmlformats.org/spreadsheetml/2006/main" count="136" uniqueCount="95">
  <si>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</si>
  <si>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</si>
  <si>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</si>
  <si>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</si>
  <si>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</si>
  <si>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</si>
  <si>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</si>
  <si>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</si>
  <si>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</si>
  <si>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</si>
  <si>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</si>
  <si>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</si>
  <si>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</si>
  <si>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</si>
  <si>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</si>
  <si>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</si>
  <si>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</si>
  <si>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</si>
  <si>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</si>
  <si>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</si>
  <si>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</si>
  <si>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</si>
  <si>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</si>
  <si>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</si>
  <si>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</si>
  <si>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</si>
  <si>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</si>
  <si>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</si>
  <si>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</si>
  <si>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</si>
  <si>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</si>
  <si>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</si>
  <si>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</si>
  <si>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</si>
  <si>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</si>
  <si>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</si>
  <si>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</si>
  <si>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</si>
  <si>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</si>
  <si>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</si>
  <si>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</si>
  <si>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</si>
  <si>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</si>
  <si>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</si>
  <si>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</si>
  <si>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</si>
  <si>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</si>
  <si>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</si>
  <si>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</si>
  <si>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</si>
  <si>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</si>
  <si>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</si>
  <si>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</si>
  <si>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</si>
  <si>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</si>
  <si>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</si>
  <si>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</si>
  <si>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</si>
  <si>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</si>
  <si>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</si>
  <si>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</si>
  <si>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</si>
  <si>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</si>
  <si>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</si>
  <si>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</si>
  <si>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</si>
  <si>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</si>
  <si>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</si>
  <si>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</si>
  <si>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</si>
  <si>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</si>
  <si>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</si>
  <si>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</si>
  <si>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</si>
  <si>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</si>
  <si>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</si>
  <si>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</si>
  <si>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</si>
  <si>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</si>
  <si>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</si>
  <si>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</si>
  <si>
    <t>Stavba 3:</t>
  </si>
  <si>
    <t>Výstavba PZS v km 48,942 (P1807) trati Rakovník – Bečov nad Teplou</t>
  </si>
  <si>
    <t>Zabezpečovací zařízení
PZS v km 48,942 (P1807)</t>
  </si>
  <si>
    <t>Železniční svršek
PZS v km 48,942 (P1807)</t>
  </si>
  <si>
    <t>Železniční spodek
PZS v km 48,942 (P1807)</t>
  </si>
  <si>
    <t>Železniční přejezd
PZS v km 48,942 (P1807)</t>
  </si>
  <si>
    <t>Přípojka napájení NN 
PZS v km 48,942 (P1807)</t>
  </si>
  <si>
    <t>S632000476</t>
  </si>
  <si>
    <t>3273514800 / 5413530023</t>
  </si>
  <si>
    <t xml:space="preserve">Dodávka a montáž kompletního vnitřního a venkovního zařízení PZS přejezdu P1807 včetně potřebného pomocného materiálu, softwarového vybavení a jeho dopravy. Položka obsahuje všechny náklady na pořízení nového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KD v JOP Blatno u Jesenice. V rámci tohoto PS budou zpracována a schválena nová tabulka přejezdu a situační schéma PZZ, zpracována a schválena nová závěrová tabulka a situační schéma navazujícího SZZ Blatno u Jesenice, provedeno úplné přezkoušení nového PZS včetně vazeb a jeho uvedení do provozu. PS bude realizován dle závazných norem a směrnic a to včetně podmínek TSI. Bude provedena náhrada stávajícího zabezpečení kříži novým PZS doplněným o závory s břevnovými svítilnami. Nové PZS bude situované v novém technologickém objektu. Pro zjišťování volnosti kolejových úseků budou nově instalovány počítače náprav se směrovými výstupy. Vzhledem k umístění přejezdu v extravilánu PZS nebude vybaveno zvukovou signalizací pro nevidomé dle vyhlášky č. 577/2004 a závory nebudou doplněny doplňkem břevna ZSH (zábrana slepecké hole) dle vyhlášky č. 398/2009 Sb. Kabelizace bude nová, v místě přejezdu bude kabelizace provedena v nových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s možností dálkového přenosu dat (online přenos informací do stávajícího diagnostického serveru SSZT). Bude dodána kompletní úprava SZZ Blatno u Jesenice pro zavázání nového PZS.   
Pro napájení nového PZS bude využita stávající přípojka v žst. Protivec ve vzdálenosti cca 1800 m. Nový napájecí kabel bude veden podél trati v nové kabelové trase, délka kabelu od rozvaděče až k přejezdu P1807 je s rezervou uvažována 2000 m a je vykázana v individuální položce. </t>
  </si>
  <si>
    <t>V rámci stavby dojde k demontáži stávající přejezdové konstrukce a odfrézování přilehlé živičné konstrukce vozovky. Bude provedena montáž nové přejezdové konstrukce pryžové a nové vrstvy vozovky v takovém rozsahu, aby niveleta komunikace plynule navazovala na přilehlé úseky. Součástí bude prověření vlečných křivek míjejících se nejdelších vozidel z důvodu nedostatečné vzdálenosti křižovatky od hranice nebezpečného pásma přejezdu. Všechny stavební úpravy budou provedeny v souladu s ČSN 736380 „Železniční přejezdy a přechody“.</t>
  </si>
  <si>
    <t>Pro napájení nového PZS bude využita stávající přípojka v žst. Protivec ve vzdálenosti cca 1800 m. Nový napájecí kabel bude veden podél trati v nové kabelové trase, délka kabelu od rozvaděče až k přejezdu P1807 je s rezervou uvažována 2000 m a je vykázana v PS 01-01-31.
Alternativní (náhradní) způsob napájení je novou přípojkou zřízenou dle návrhu ČEZd v obci Kolešov na parcele č. 166 ve vzdálenosti cca 1300 m od přejezdu P1807 kolmo na trať, kabelová trasa by byla nutně vedena přes cizí pozemky. 
U přejezdu bude nutno také vybudovat nový elektroměrový rozvaděč s podružným měřením odběru. Od rozvaděče bude položen samostaný kabel CYKY, který po připravené kabelové trase vstoupí do prostor pojistkové části nového elektroměrového rozvaděče, napájení bude zálohováno akumulátorovou baterií s volnou hladinou elektrolytu a řízeným dobíječem.Součástí nového napájení bude i uzemnění. Rozsah napájení určí dodavatel dle daného typu PZS. Dle rozsahu tohoto napájecího zdroje bude provedena montáž úprav v ostatních částech napájecího systému.</t>
  </si>
  <si>
    <t xml:space="preserve">Bude provedeno podbití koleje ASP z důvodu výměn stávající konstrukce železničního svršku a to v předpokládané délce cca 25m na každou stranu od přejezdu. Bude provedena směrová a výšková úprava koleje v přejezdu a v navazujících úsecích přilehlých oblouků a vzestupnic s doplněním kolejového lože a rektifikace hrany nástupiště v zastávce. Budou vyčištěny stávající odvodňovací příkopy v blízkosti přejezdu. </t>
  </si>
  <si>
    <t>Budou provedeny nezbytné úpravy železničního spodku v délce předpokládané výměny žel. svršku.
Stávající propustek v km 48,949 nacházející se v těsné blízkosti přejezdu bude rekonstruován kompletní přestavbou na betonový trubkový. Propustek km 48,927 a propustek km 48,936 budou demolovány a nahrazeny jedním betonovým trubním propustkem v nové poloze. Průměr trouby a požadavky na čela propustků budou stanoveny po vypracování hydrologického posudku.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</si>
</sst>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8" fillId="0" borderId="4" xfId="0" applyFont="1" applyBorder="1"/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topLeftCell="A4" zoomScale="70" zoomScaleNormal="70" zoomScalePageLayoutView="70" workbookViewId="0">
      <selection activeCell="O5" sqref="O5"/>
    </sheetView>
  </sheetViews>
  <sheetFormatPr defaultRowHeight="15" x14ac:dyDescent="0.25"/>
  <cols>
    <col min="1" max="1" width="11.09765625" style="13" customWidth="1"/>
    <col min="2" max="2" width="17.09765625" style="14" customWidth="1"/>
    <col min="3" max="3" width="82.796875" style="14" customWidth="1"/>
    <col min="4" max="4" width="19.19921875" style="14" customWidth="1"/>
    <col min="5" max="5" width="19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81</v>
      </c>
      <c r="B1" s="116" t="s">
        <v>82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" t="s">
        <v>2</v>
      </c>
      <c r="E2" s="97"/>
    </row>
    <row r="3" spans="1:5" s="5" customFormat="1" ht="21.75" customHeight="1" x14ac:dyDescent="0.2">
      <c r="A3" s="3"/>
      <c r="B3" s="4"/>
      <c r="C3" s="120" t="s">
        <v>3</v>
      </c>
      <c r="D3" s="121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9" t="s">
        <v>7</v>
      </c>
    </row>
    <row r="5" spans="1:5" s="10" customFormat="1" ht="300" customHeight="1" thickTop="1" thickBot="1" x14ac:dyDescent="0.25">
      <c r="A5" s="12" t="s">
        <v>72</v>
      </c>
      <c r="B5" s="11" t="s">
        <v>83</v>
      </c>
      <c r="C5" s="102" t="s">
        <v>90</v>
      </c>
      <c r="D5" s="103" t="s">
        <v>73</v>
      </c>
      <c r="E5" s="100"/>
    </row>
    <row r="6" spans="1:5" s="10" customFormat="1" ht="75" customHeight="1" thickTop="1" thickBot="1" x14ac:dyDescent="0.25">
      <c r="A6" s="12" t="s">
        <v>74</v>
      </c>
      <c r="B6" s="11" t="s">
        <v>84</v>
      </c>
      <c r="C6" s="102" t="s">
        <v>93</v>
      </c>
      <c r="D6" s="103" t="s">
        <v>73</v>
      </c>
      <c r="E6" s="100"/>
    </row>
    <row r="7" spans="1:5" s="10" customFormat="1" ht="75" customHeight="1" thickTop="1" thickBot="1" x14ac:dyDescent="0.25">
      <c r="A7" s="12" t="s">
        <v>75</v>
      </c>
      <c r="B7" s="11" t="s">
        <v>85</v>
      </c>
      <c r="C7" s="102" t="s">
        <v>94</v>
      </c>
      <c r="D7" s="103" t="s">
        <v>73</v>
      </c>
      <c r="E7" s="100"/>
    </row>
    <row r="8" spans="1:5" s="10" customFormat="1" ht="75" customHeight="1" thickTop="1" thickBot="1" x14ac:dyDescent="0.25">
      <c r="A8" s="12" t="s">
        <v>76</v>
      </c>
      <c r="B8" s="11" t="s">
        <v>86</v>
      </c>
      <c r="C8" s="102" t="s">
        <v>91</v>
      </c>
      <c r="D8" s="103" t="s">
        <v>73</v>
      </c>
      <c r="E8" s="100"/>
    </row>
    <row r="9" spans="1:5" s="10" customFormat="1" ht="150" customHeight="1" thickTop="1" thickBot="1" x14ac:dyDescent="0.25">
      <c r="A9" s="109" t="s">
        <v>77</v>
      </c>
      <c r="B9" s="110" t="s">
        <v>87</v>
      </c>
      <c r="C9" s="111" t="s">
        <v>92</v>
      </c>
      <c r="D9" s="112" t="s">
        <v>73</v>
      </c>
      <c r="E9" s="113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D1" zoomScaleNormal="100" workbookViewId="0">
      <selection activeCell="F17" sqref="F17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22" t="s">
        <v>71</v>
      </c>
      <c r="C1" s="123"/>
      <c r="D1" s="123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24" t="s">
        <v>10</v>
      </c>
      <c r="C2" s="125"/>
      <c r="D2" s="16"/>
      <c r="E2" s="17"/>
      <c r="F2" s="74" t="str">
        <f>'Požadavky na výkon a fukci'!B1</f>
        <v>Výstavba PZS v km 48,942 (P1807) trati Rakovník – Bečov nad Teplou</v>
      </c>
      <c r="G2" s="17"/>
      <c r="H2" s="75"/>
      <c r="I2" s="126" t="s">
        <v>11</v>
      </c>
      <c r="J2" s="127"/>
      <c r="K2" s="128"/>
      <c r="L2" s="129"/>
    </row>
    <row r="3" spans="1:15" s="67" customFormat="1" ht="42.75" customHeight="1" thickTop="1" thickBot="1" x14ac:dyDescent="0.25">
      <c r="B3" s="76" t="s">
        <v>12</v>
      </c>
      <c r="C3" s="77"/>
      <c r="D3" s="130" t="s">
        <v>9</v>
      </c>
      <c r="E3" s="130"/>
      <c r="F3" s="78" t="s">
        <v>13</v>
      </c>
      <c r="G3" s="79"/>
      <c r="H3" s="80"/>
      <c r="I3" s="81"/>
      <c r="J3" s="82"/>
      <c r="K3" s="131"/>
      <c r="L3" s="132"/>
    </row>
    <row r="4" spans="1:15" s="67" customFormat="1" ht="18" customHeight="1" thickTop="1" x14ac:dyDescent="0.2">
      <c r="B4" s="133" t="s">
        <v>14</v>
      </c>
      <c r="C4" s="134"/>
      <c r="D4" s="135"/>
      <c r="E4" s="83"/>
      <c r="F4" s="84" t="s">
        <v>15</v>
      </c>
      <c r="G4" s="85"/>
      <c r="H4" s="86"/>
      <c r="I4" s="136" t="s">
        <v>16</v>
      </c>
      <c r="J4" s="137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38"/>
      <c r="G5" s="138"/>
      <c r="H5" s="139"/>
      <c r="I5" s="140" t="s">
        <v>19</v>
      </c>
      <c r="J5" s="135"/>
      <c r="K5" s="115" t="s">
        <v>89</v>
      </c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1"/>
      <c r="G6" s="141"/>
      <c r="H6" s="142"/>
      <c r="I6" s="140" t="s">
        <v>22</v>
      </c>
      <c r="J6" s="135"/>
      <c r="K6" s="114" t="s">
        <v>88</v>
      </c>
      <c r="L6" s="91"/>
      <c r="O6" s="92"/>
    </row>
    <row r="7" spans="1:15" s="67" customFormat="1" ht="18" customHeight="1" x14ac:dyDescent="0.2">
      <c r="B7" s="143" t="s">
        <v>23</v>
      </c>
      <c r="C7" s="144"/>
      <c r="D7" s="144"/>
      <c r="E7" s="20">
        <v>44562</v>
      </c>
      <c r="F7" s="145" t="s">
        <v>24</v>
      </c>
      <c r="G7" s="146"/>
      <c r="H7" s="147"/>
      <c r="I7" s="148" t="s">
        <v>25</v>
      </c>
      <c r="J7" s="134"/>
      <c r="K7" s="21">
        <v>2020</v>
      </c>
      <c r="L7" s="93"/>
      <c r="O7" s="94"/>
    </row>
    <row r="8" spans="1:15" s="67" customFormat="1" ht="19.5" customHeight="1" thickBot="1" x14ac:dyDescent="0.25">
      <c r="B8" s="149" t="s">
        <v>26</v>
      </c>
      <c r="C8" s="150"/>
      <c r="D8" s="150"/>
      <c r="E8" s="22">
        <v>44774</v>
      </c>
      <c r="F8" s="95" t="s">
        <v>70</v>
      </c>
      <c r="G8" s="151"/>
      <c r="H8" s="152"/>
      <c r="I8" s="153" t="s">
        <v>27</v>
      </c>
      <c r="J8" s="144"/>
      <c r="K8" s="23">
        <v>44221</v>
      </c>
      <c r="L8" s="96"/>
    </row>
    <row r="9" spans="1:15" s="15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4" t="s">
        <v>19</v>
      </c>
      <c r="L9" s="25">
        <v>0</v>
      </c>
    </row>
    <row r="10" spans="1:15" s="15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5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5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78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61</v>
      </c>
      <c r="B26" s="58" t="s">
        <v>62</v>
      </c>
      <c r="C26" s="59" t="s">
        <v>63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64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65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66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79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67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68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80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61</v>
      </c>
      <c r="B36" s="58" t="s">
        <v>62</v>
      </c>
      <c r="C36" s="59" t="s">
        <v>63</v>
      </c>
      <c r="D36" s="60"/>
      <c r="E36" s="60"/>
      <c r="F36" s="61" t="s">
        <v>64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2021-01-21T08:47:37Z</cp:lastPrinted>
  <dcterms:created xsi:type="dcterms:W3CDTF">2020-12-08T08:47:11Z</dcterms:created>
  <dcterms:modified xsi:type="dcterms:W3CDTF">2021-01-27T11:36:17Z</dcterms:modified>
</cp:coreProperties>
</file>